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ville.sharepoint.com/Compiled Data/Excel Tools/"/>
    </mc:Choice>
  </mc:AlternateContent>
  <xr:revisionPtr revIDLastSave="0" documentId="13_ncr:1_{4E29044B-40B9-4714-B6B9-97F143B5F33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OvertimeCalculator">Sheet1!$A$1:$J$20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E6" i="1" l="1"/>
  <c r="E12" i="1" s="1"/>
  <c r="D6" i="1"/>
  <c r="D12" i="1" s="1"/>
  <c r="C4" i="1"/>
  <c r="D5" i="1" s="1"/>
  <c r="E5" i="1" l="1"/>
  <c r="E13" i="1" s="1"/>
  <c r="D13" i="1"/>
  <c r="D18" i="1"/>
  <c r="D19" i="1" s="1"/>
  <c r="E18" i="1"/>
  <c r="E19" i="1" s="1"/>
</calcChain>
</file>

<file path=xl/sharedStrings.xml><?xml version="1.0" encoding="utf-8"?>
<sst xmlns="http://schemas.openxmlformats.org/spreadsheetml/2006/main" count="19" uniqueCount="19">
  <si>
    <t># Days/Year</t>
  </si>
  <si>
    <t># Positions in Progression</t>
  </si>
  <si>
    <t># Operators in Progression</t>
  </si>
  <si>
    <t>Vacation</t>
  </si>
  <si>
    <t>Holiday</t>
  </si>
  <si>
    <t>Sick Time</t>
  </si>
  <si>
    <t>Training</t>
  </si>
  <si>
    <t>Special Assignment</t>
  </si>
  <si>
    <t>Total #/Year</t>
  </si>
  <si>
    <t>Max # Possible/Operator</t>
  </si>
  <si>
    <t>Base # Available/Operator</t>
  </si>
  <si>
    <t># Operators Required/Position (Total/Base)</t>
  </si>
  <si>
    <t># Operators Available/Position</t>
  </si>
  <si>
    <t>Amount Overtime</t>
  </si>
  <si>
    <t># of Hours/Operator</t>
  </si>
  <si>
    <t># of 12-Hour Shifts/Operator</t>
  </si>
  <si>
    <t>Percentage Overtime</t>
  </si>
  <si>
    <t>Fill out the fields in yellow</t>
  </si>
  <si>
    <t>Beville's Overtime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</si>
</sst>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FD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medium">
        <color auto="1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righ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0" fontId="0" fillId="2" borderId="0" xfId="0" applyFill="1"/>
    <xf numFmtId="1" fontId="0" fillId="2" borderId="1" xfId="0" applyNumberFormat="1" applyFill="1" applyBorder="1" applyAlignment="1">
      <alignment horizontal="right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4" xfId="0" applyFill="1" applyBorder="1"/>
    <xf numFmtId="0" fontId="0" fillId="2" borderId="5" xfId="0" applyFill="1" applyBorder="1"/>
    <xf numFmtId="1" fontId="0" fillId="2" borderId="6" xfId="0" applyNumberFormat="1" applyFill="1" applyBorder="1"/>
    <xf numFmtId="164" fontId="0" fillId="2" borderId="6" xfId="0" applyNumberFormat="1" applyFill="1" applyBorder="1"/>
    <xf numFmtId="0" fontId="0" fillId="0" borderId="7" xfId="0" applyBorder="1"/>
    <xf numFmtId="0" fontId="0" fillId="2" borderId="8" xfId="0" applyFill="1" applyBorder="1"/>
    <xf numFmtId="0" fontId="0" fillId="0" borderId="9" xfId="0" applyBorder="1"/>
    <xf numFmtId="10" fontId="0" fillId="2" borderId="1" xfId="1" applyNumberFormat="1" applyFont="1" applyFill="1" applyBorder="1"/>
    <xf numFmtId="10" fontId="0" fillId="0" borderId="0" xfId="1" applyNumberFormat="1" applyFont="1"/>
    <xf numFmtId="0" fontId="0" fillId="2" borderId="11" xfId="0" applyFill="1" applyBorder="1"/>
    <xf numFmtId="0" fontId="3" fillId="0" borderId="10" xfId="0" applyFont="1" applyBorder="1"/>
    <xf numFmtId="3" fontId="0" fillId="5" borderId="12" xfId="0" applyNumberFormat="1" applyFill="1" applyBorder="1" applyProtection="1">
      <protection locked="0"/>
    </xf>
    <xf numFmtId="0" fontId="4" fillId="0" borderId="1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7FDE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showGridLines="0" tabSelected="1" workbookViewId="0">
      <selection activeCell="D29" sqref="D29"/>
    </sheetView>
  </sheetViews>
  <sheetFormatPr defaultRowHeight="14.4" x14ac:dyDescent="0.3"/>
  <cols>
    <col min="2" max="2" width="27" bestFit="1" customWidth="1"/>
    <col min="3" max="3" width="7.44140625" customWidth="1"/>
    <col min="4" max="4" width="16" customWidth="1"/>
    <col min="5" max="5" width="15.109375" customWidth="1"/>
  </cols>
  <sheetData>
    <row r="1" spans="2:7" ht="26.4" customHeight="1" x14ac:dyDescent="0.3"/>
    <row r="2" spans="2:7" ht="18" x14ac:dyDescent="0.35">
      <c r="B2" s="26" t="s">
        <v>18</v>
      </c>
      <c r="C2" s="26"/>
      <c r="D2" s="26"/>
      <c r="E2" s="26"/>
    </row>
    <row r="3" spans="2:7" ht="30.75" customHeight="1" x14ac:dyDescent="0.3">
      <c r="B3" s="4"/>
      <c r="C3" s="4"/>
      <c r="D3" s="5" t="s">
        <v>14</v>
      </c>
      <c r="E3" s="5" t="s">
        <v>15</v>
      </c>
    </row>
    <row r="4" spans="2:7" ht="15.6" x14ac:dyDescent="0.3">
      <c r="B4" s="3" t="s">
        <v>0</v>
      </c>
      <c r="C4" s="10">
        <f>365</f>
        <v>365</v>
      </c>
      <c r="D4" s="11"/>
      <c r="E4" s="12"/>
      <c r="G4" s="24" t="s">
        <v>17</v>
      </c>
    </row>
    <row r="5" spans="2:7" x14ac:dyDescent="0.3">
      <c r="B5" s="1" t="s">
        <v>8</v>
      </c>
      <c r="C5" s="10"/>
      <c r="D5" s="11">
        <f>C4*24</f>
        <v>8760</v>
      </c>
      <c r="E5" s="11">
        <f>C4*2</f>
        <v>730</v>
      </c>
    </row>
    <row r="6" spans="2:7" x14ac:dyDescent="0.3">
      <c r="B6" s="1" t="s">
        <v>9</v>
      </c>
      <c r="C6" s="8"/>
      <c r="D6" s="16">
        <f>2080</f>
        <v>2080</v>
      </c>
      <c r="E6" s="17">
        <f>173.3</f>
        <v>173.3</v>
      </c>
      <c r="F6" s="18"/>
    </row>
    <row r="7" spans="2:7" x14ac:dyDescent="0.3">
      <c r="B7" s="1" t="s">
        <v>3</v>
      </c>
      <c r="C7" s="15"/>
      <c r="D7" s="25">
        <v>80</v>
      </c>
      <c r="E7" s="25">
        <v>6</v>
      </c>
    </row>
    <row r="8" spans="2:7" x14ac:dyDescent="0.3">
      <c r="B8" s="1" t="s">
        <v>4</v>
      </c>
      <c r="C8" s="14"/>
      <c r="D8" s="25">
        <v>80</v>
      </c>
      <c r="E8" s="25">
        <v>6</v>
      </c>
    </row>
    <row r="9" spans="2:7" x14ac:dyDescent="0.3">
      <c r="B9" s="1" t="s">
        <v>5</v>
      </c>
      <c r="C9" s="9"/>
      <c r="D9" s="25">
        <v>80</v>
      </c>
      <c r="E9" s="25">
        <v>6</v>
      </c>
    </row>
    <row r="10" spans="2:7" x14ac:dyDescent="0.3">
      <c r="B10" s="1" t="s">
        <v>6</v>
      </c>
      <c r="C10" s="15"/>
      <c r="D10" s="25">
        <v>40</v>
      </c>
      <c r="E10" s="25">
        <v>3</v>
      </c>
    </row>
    <row r="11" spans="2:7" x14ac:dyDescent="0.3">
      <c r="B11" s="1" t="s">
        <v>7</v>
      </c>
      <c r="C11" s="9"/>
      <c r="D11" s="25">
        <v>40</v>
      </c>
      <c r="E11" s="25">
        <v>3</v>
      </c>
    </row>
    <row r="12" spans="2:7" x14ac:dyDescent="0.3">
      <c r="B12" s="1" t="s">
        <v>10</v>
      </c>
      <c r="C12" s="12"/>
      <c r="D12" s="9">
        <f>D6-D7-D8-D9-D10-D11</f>
        <v>1760</v>
      </c>
      <c r="E12" s="9">
        <f>E6-E7-E8-E9-E10-E11</f>
        <v>149.30000000000001</v>
      </c>
    </row>
    <row r="13" spans="2:7" ht="28.8" x14ac:dyDescent="0.3">
      <c r="B13" s="6" t="s">
        <v>11</v>
      </c>
      <c r="C13" s="23"/>
      <c r="D13" s="13">
        <f>D5/D12</f>
        <v>4.9772727272727275</v>
      </c>
      <c r="E13" s="13">
        <f>E5/E12</f>
        <v>4.8894842598794366</v>
      </c>
    </row>
    <row r="14" spans="2:7" x14ac:dyDescent="0.3">
      <c r="B14" s="1" t="s">
        <v>1</v>
      </c>
      <c r="C14" s="25">
        <v>4</v>
      </c>
      <c r="D14" s="12"/>
      <c r="E14" s="12"/>
    </row>
    <row r="15" spans="2:7" ht="15" thickBot="1" x14ac:dyDescent="0.35">
      <c r="B15" s="1" t="s">
        <v>2</v>
      </c>
      <c r="C15" s="25">
        <v>18</v>
      </c>
      <c r="D15" s="12"/>
      <c r="E15" s="12"/>
    </row>
    <row r="16" spans="2:7" x14ac:dyDescent="0.3">
      <c r="B16" s="7" t="s">
        <v>12</v>
      </c>
      <c r="C16" s="19">
        <f>IFERROR(C15/C14,0)</f>
        <v>4.5</v>
      </c>
      <c r="D16" s="12"/>
      <c r="E16" s="12"/>
    </row>
    <row r="17" spans="2:7" x14ac:dyDescent="0.3">
      <c r="B17" s="2"/>
      <c r="C17" s="12"/>
      <c r="D17" s="12"/>
      <c r="E17" s="12"/>
    </row>
    <row r="18" spans="2:7" x14ac:dyDescent="0.3">
      <c r="B18" s="1" t="s">
        <v>13</v>
      </c>
      <c r="C18" s="12"/>
      <c r="D18" s="11">
        <f>D5-(D12*C16)</f>
        <v>840</v>
      </c>
      <c r="E18" s="11">
        <f>E5-(E12*C16)</f>
        <v>58.149999999999977</v>
      </c>
    </row>
    <row r="19" spans="2:7" x14ac:dyDescent="0.3">
      <c r="B19" s="1" t="s">
        <v>16</v>
      </c>
      <c r="C19" s="9"/>
      <c r="D19" s="21">
        <f>IF(D18&lt;0,"N/A",IFERROR(D18/(D12*C16),""))</f>
        <v>0.10606060606060606</v>
      </c>
      <c r="E19" s="21">
        <f>IF(E18&lt;0,"N/A",IFERROR(E18/(E12*C16),""))</f>
        <v>8.6552057750986053E-2</v>
      </c>
      <c r="F19" s="22"/>
      <c r="G19" s="22"/>
    </row>
    <row r="20" spans="2:7" ht="35.4" customHeight="1" x14ac:dyDescent="0.3">
      <c r="C20" s="20"/>
    </row>
  </sheetData>
  <sheetProtection selectLockedCells="1"/>
  <mergeCells count="1">
    <mergeCell ref="B2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82e5cc-1f2f-407b-888e-285b1894469b" xsi:nil="true"/>
    <lcf76f155ced4ddcb4097134ff3c332f xmlns="4befd0d2-cb03-4802-a60e-a347f7820e84">
      <Terms xmlns="http://schemas.microsoft.com/office/infopath/2007/PartnerControls"/>
    </lcf76f155ced4ddcb4097134ff3c332f>
    <Status xmlns="4befd0d2-cb03-4802-a60e-a347f7820e84" xsi:nil="true"/>
    <_dlc_DocId xmlns="4882e5cc-1f2f-407b-888e-285b1894469b">BEVILLE-265101016-1526</_dlc_DocId>
    <_dlc_DocIdUrl xmlns="4882e5cc-1f2f-407b-888e-285b1894469b">
      <Url>https://beville.sharepoint.com/_layouts/15/DocIdRedir.aspx?ID=BEVILLE-265101016-1526</Url>
      <Description>BEVILLE-265101016-1526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EA2233828B56428A2C20EA24152810" ma:contentTypeVersion="18" ma:contentTypeDescription="Create a new document." ma:contentTypeScope="" ma:versionID="d1024f3ab8e0012054d0a27f35f79f80">
  <xsd:schema xmlns:xsd="http://www.w3.org/2001/XMLSchema" xmlns:xs="http://www.w3.org/2001/XMLSchema" xmlns:p="http://schemas.microsoft.com/office/2006/metadata/properties" xmlns:ns2="4befd0d2-cb03-4802-a60e-a347f7820e84" xmlns:ns3="4882e5cc-1f2f-407b-888e-285b1894469b" targetNamespace="http://schemas.microsoft.com/office/2006/metadata/properties" ma:root="true" ma:fieldsID="3944c3ea3d413bc797b08f8bc549adcc" ns2:_="" ns3:_="">
    <xsd:import namespace="4befd0d2-cb03-4802-a60e-a347f7820e84"/>
    <xsd:import namespace="4882e5cc-1f2f-407b-888e-285b189446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Statu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efd0d2-cb03-4802-a60e-a347f7820e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14" nillable="true" ma:displayName="Status" ma:format="Dropdown" ma:internalName="Status">
      <xsd:simpleType>
        <xsd:restriction base="dms:Text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389ab37-0491-4f62-bf7a-d5714bf7eb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2e5cc-1f2f-407b-888e-285b1894469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6b1f2db-1b5b-426b-972d-c833380bf4aa}" ma:internalName="TaxCatchAll" ma:showField="CatchAllData" ma:web="4882e5cc-1f2f-407b-888e-285b189446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2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506F-64EF-4CDB-8858-A433DB66A24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EB2CE10-4C94-4218-AAAF-159382C9260A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4882e5cc-1f2f-407b-888e-285b1894469b"/>
    <ds:schemaRef ds:uri="4befd0d2-cb03-4802-a60e-a347f7820e84"/>
  </ds:schemaRefs>
</ds:datastoreItem>
</file>

<file path=customXml/itemProps3.xml><?xml version="1.0" encoding="utf-8"?>
<ds:datastoreItem xmlns:ds="http://schemas.openxmlformats.org/officeDocument/2006/customXml" ds:itemID="{42AFA9E6-BC5A-449A-AC2E-927FF5F2A99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87D3CDC-4FE1-42D4-A47C-D71A666978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efd0d2-cb03-4802-a60e-a347f7820e84"/>
    <ds:schemaRef ds:uri="4882e5cc-1f2f-407b-888e-285b189446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OvertimeCalculator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Brigid McCabe</dc:creator>
  <cp:lastModifiedBy>Brigid McCabe</cp:lastModifiedBy>
  <dcterms:created xsi:type="dcterms:W3CDTF">2016-10-25T17:04:30Z</dcterms:created>
  <dcterms:modified xsi:type="dcterms:W3CDTF">2023-12-15T19:18:24Z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0x0101000BEA2233828B56428A2C20EA24152810</vt:lpwstr>
  </property>
  <property fmtid="{D5CDD505-2E9C-101B-9397-08002B2CF9AE}" pid="3" name="_dlc_DocIdItemGuid">
    <vt:lpwstr>8ee2db7d-f5bc-4a4e-86b3-429c2a7def28</vt:lpwstr>
  </property>
  <property fmtid="{D5CDD505-2E9C-101B-9397-08002B2CF9AE}" pid="4" name="MediaServiceImageTags">
    <vt:lpwstr/>
  </property>
</Properties>
</file>